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ulavaldti-my.sharepoint.com/personal/ancar10_ulaval_ca/Documents/Nunivaat/TABLEAUX KRG-KRPF- NBHSS/Crimes/"/>
    </mc:Choice>
  </mc:AlternateContent>
  <xr:revisionPtr revIDLastSave="101" documentId="13_ncr:1_{1008B255-FE72-4926-A01B-1389711AA156}" xr6:coauthVersionLast="47" xr6:coauthVersionMax="47" xr10:uidLastSave="{47D81C79-8828-4ADB-AA13-4C827B7B1DEB}"/>
  <bookViews>
    <workbookView xWindow="28680" yWindow="-120" windowWidth="29040" windowHeight="15840" xr2:uid="{D8EAA275-6C1C-434C-A76D-FCC740855EFB}"/>
  </bookViews>
  <sheets>
    <sheet name="Other crim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1" l="1"/>
  <c r="K19" i="1"/>
  <c r="I16" i="1"/>
  <c r="I18" i="1" s="1"/>
  <c r="I20" i="1" s="1"/>
  <c r="I19" i="1" l="1"/>
</calcChain>
</file>

<file path=xl/sharedStrings.xml><?xml version="1.0" encoding="utf-8"?>
<sst xmlns="http://schemas.openxmlformats.org/spreadsheetml/2006/main" count="27" uniqueCount="23">
  <si>
    <t>Kativik Regional Police Force</t>
  </si>
  <si>
    <t>Source:</t>
  </si>
  <si>
    <t>3. The accused was sentenced of incarceration but at home or in the community. He/she must meet conditions such as staying at home 24 hours a day, except for school and work, not consuming alcohol or drug, etc. If the accused do not respect the conditions of his conditional sentence order, the judge can send him to prison to finish his sentence.</t>
  </si>
  <si>
    <t>2. The accused was sentenced and found guilty. He/she must follow his probation and respect the conditions. If the probation officer notes a breach of the conditions of freedom, new charges of breach of probation are brought.</t>
  </si>
  <si>
    <t>Notes:</t>
  </si>
  <si>
    <t>Not related to alcohol (%)</t>
  </si>
  <si>
    <t>Alcohol related (%)</t>
  </si>
  <si>
    <t>Not related to alcohol</t>
  </si>
  <si>
    <t>Alcohol related</t>
  </si>
  <si>
    <t>TOTAL OTHER CRIMES</t>
  </si>
  <si>
    <t>Causing disturbance</t>
  </si>
  <si>
    <t>n.a.</t>
  </si>
  <si>
    <t>Simple possession of cannabis</t>
  </si>
  <si>
    <t>Simple possession of narcotics</t>
  </si>
  <si>
    <t>Possession with intent / trafficking</t>
  </si>
  <si>
    <t>Other criminal incidents</t>
  </si>
  <si>
    <r>
      <t>Breach conditional sentence order</t>
    </r>
    <r>
      <rPr>
        <vertAlign val="superscript"/>
        <sz val="11"/>
        <rFont val="Times New Roman"/>
        <family val="1"/>
      </rPr>
      <t>3</t>
    </r>
  </si>
  <si>
    <r>
      <t>Breach probation</t>
    </r>
    <r>
      <rPr>
        <vertAlign val="superscript"/>
        <sz val="11"/>
        <rFont val="Times New Roman"/>
        <family val="1"/>
      </rPr>
      <t>2</t>
    </r>
  </si>
  <si>
    <r>
      <t>Breach undertaking / recognizance</t>
    </r>
    <r>
      <rPr>
        <vertAlign val="superscript"/>
        <sz val="11"/>
        <rFont val="Times New Roman"/>
        <family val="1"/>
      </rPr>
      <t>1</t>
    </r>
  </si>
  <si>
    <t>Crimes</t>
  </si>
  <si>
    <t>(N)</t>
  </si>
  <si>
    <t>1. Breach of commitment on the part of the suspects. Depending on the charges, an accused may be released until he or she appears before the judge. In such a case, the accused will have conditions to respect (undertaking or recognizance). If he or she does not respect these conditions (do not consume alcohol, respect curfew, do not contact the victim, etc.), new breakage charges will be laid.</t>
  </si>
  <si>
    <t>Breach of conditions, possession of drugs and other criminal incidents, Nunavik, 2013-2022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</si>
</sst>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9" x14ac:knownFonts="1">
    <font>
      <sz val="11"/>
      <color theme="1"/>
      <name val="Calibri"/>
      <family val="2"/>
      <scheme val="minor"/>
    </font>
    <font>
      <sz val="11"/>
      <color theme="1"/>
      <name val="Times New Roman"/>
      <family val="1"/>
    </font>
    <font>
      <sz val="10"/>
      <name val="Times New Roman"/>
      <family val="1"/>
    </font>
    <font>
      <sz val="11"/>
      <name val="Times New Roman"/>
      <family val="1"/>
    </font>
    <font>
      <sz val="10"/>
      <name val="Arial"/>
      <family val="2"/>
    </font>
    <font>
      <vertAlign val="superscript"/>
      <sz val="11"/>
      <name val="Times New Roman"/>
      <family val="1"/>
    </font>
    <font>
      <b/>
      <sz val="11"/>
      <name val="Times New Roman"/>
      <family val="1"/>
    </font>
    <font>
      <i/>
      <sz val="11"/>
      <color theme="1"/>
      <name val="Times New Roman"/>
      <family val="1"/>
    </font>
    <font>
      <b/>
      <sz val="11"/>
      <color theme="1"/>
      <name val="Times New Roman"/>
      <family val="1"/>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4" fillId="0" borderId="0"/>
    <xf numFmtId="0" fontId="4" fillId="0" borderId="0"/>
  </cellStyleXfs>
  <cellXfs count="30">
    <xf numFmtId="0" fontId="0" fillId="0" borderId="0" xfId="0"/>
    <xf numFmtId="0" fontId="1" fillId="0" borderId="0" xfId="0" applyFont="1"/>
    <xf numFmtId="0" fontId="2" fillId="0" borderId="0" xfId="0" applyFont="1" applyAlignment="1">
      <alignment horizontal="left" wrapText="1" indent="1"/>
    </xf>
    <xf numFmtId="0" fontId="2" fillId="0" borderId="0" xfId="0" applyFont="1" applyAlignment="1">
      <alignment horizontal="left" wrapText="1"/>
    </xf>
    <xf numFmtId="164" fontId="1" fillId="0" borderId="0" xfId="0" applyNumberFormat="1" applyFont="1"/>
    <xf numFmtId="0" fontId="1" fillId="0" borderId="1" xfId="0" applyFont="1" applyBorder="1"/>
    <xf numFmtId="164" fontId="3" fillId="0" borderId="0" xfId="0" applyNumberFormat="1" applyFont="1" applyAlignment="1">
      <alignment horizontal="right"/>
    </xf>
    <xf numFmtId="0" fontId="3" fillId="0" borderId="0" xfId="0" applyFont="1" applyAlignment="1">
      <alignment horizontal="left" indent="2"/>
    </xf>
    <xf numFmtId="3" fontId="1" fillId="0" borderId="0" xfId="0" applyNumberFormat="1" applyFont="1"/>
    <xf numFmtId="3" fontId="3" fillId="0" borderId="0" xfId="0" applyNumberFormat="1" applyFont="1"/>
    <xf numFmtId="3" fontId="3" fillId="0" borderId="0" xfId="2" applyNumberFormat="1" applyFont="1" applyAlignment="1">
      <alignment horizontal="right" vertical="center"/>
    </xf>
    <xf numFmtId="3" fontId="3" fillId="0" borderId="0" xfId="0" applyNumberFormat="1" applyFont="1" applyAlignment="1">
      <alignment horizontal="right"/>
    </xf>
    <xf numFmtId="3" fontId="1" fillId="0" borderId="0" xfId="1" applyNumberFormat="1" applyFont="1"/>
    <xf numFmtId="3" fontId="3" fillId="0" borderId="0" xfId="2" applyNumberFormat="1" applyFont="1"/>
    <xf numFmtId="0" fontId="3" fillId="0" borderId="0" xfId="0" applyFont="1"/>
    <xf numFmtId="3" fontId="3" fillId="0" borderId="0" xfId="2" applyNumberFormat="1" applyFont="1" applyAlignment="1">
      <alignment horizontal="right"/>
    </xf>
    <xf numFmtId="0" fontId="6" fillId="0" borderId="1" xfId="0" applyFont="1" applyBorder="1" applyAlignment="1">
      <alignment horizontal="center" vertical="center" wrapText="1"/>
    </xf>
    <xf numFmtId="0" fontId="3" fillId="0" borderId="1" xfId="0" applyFont="1" applyBorder="1"/>
    <xf numFmtId="0" fontId="6" fillId="0" borderId="2" xfId="0" applyFont="1" applyBorder="1" applyAlignment="1">
      <alignment horizontal="center" vertical="center" wrapText="1"/>
    </xf>
    <xf numFmtId="0" fontId="6" fillId="0" borderId="2" xfId="0" applyFont="1" applyBorder="1"/>
    <xf numFmtId="0" fontId="7" fillId="0" borderId="0" xfId="0" applyFont="1"/>
    <xf numFmtId="0" fontId="8" fillId="0" borderId="0" xfId="0" applyFont="1"/>
    <xf numFmtId="164" fontId="1" fillId="0" borderId="1" xfId="0" applyNumberFormat="1" applyFont="1" applyBorder="1"/>
    <xf numFmtId="0" fontId="3" fillId="0" borderId="0" xfId="0" applyFont="1" applyAlignment="1">
      <alignment horizontal="right" vertical="center" wrapText="1"/>
    </xf>
    <xf numFmtId="165" fontId="1" fillId="0" borderId="0" xfId="0" applyNumberFormat="1" applyFont="1"/>
    <xf numFmtId="0" fontId="6" fillId="0" borderId="0" xfId="0" applyFont="1" applyAlignment="1">
      <alignment horizontal="left"/>
    </xf>
    <xf numFmtId="3" fontId="6" fillId="0" borderId="0" xfId="0" applyNumberFormat="1" applyFont="1" applyAlignment="1">
      <alignment horizontal="right"/>
    </xf>
    <xf numFmtId="0" fontId="6" fillId="0" borderId="1" xfId="0" applyFont="1" applyBorder="1" applyAlignment="1">
      <alignment horizontal="center"/>
    </xf>
    <xf numFmtId="0" fontId="1" fillId="0" borderId="2" xfId="0" applyFont="1" applyBorder="1" applyAlignment="1">
      <alignment horizontal="center"/>
    </xf>
    <xf numFmtId="0" fontId="2" fillId="0" borderId="0" xfId="0" applyFont="1" applyAlignment="1">
      <alignment horizontal="left" wrapText="1"/>
    </xf>
  </cellXfs>
  <cellStyles count="3">
    <cellStyle name="Normal" xfId="0" builtinId="0"/>
    <cellStyle name="Normal 2" xfId="2" xr:uid="{DF941E09-AA93-4C54-80E9-D57345A0CDA5}"/>
    <cellStyle name="Normal 3 2" xfId="1" xr:uid="{C5D814D0-8F25-4F01-99F0-8D87B7B2C1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075D0-DDBD-455B-A76F-80175A4159E0}">
  <sheetPr>
    <pageSetUpPr fitToPage="1"/>
  </sheetPr>
  <dimension ref="A1:K30"/>
  <sheetViews>
    <sheetView tabSelected="1" workbookViewId="0">
      <selection activeCell="H2" sqref="H2"/>
    </sheetView>
  </sheetViews>
  <sheetFormatPr baseColWidth="10" defaultColWidth="11.453125" defaultRowHeight="14" x14ac:dyDescent="0.3"/>
  <cols>
    <col min="1" max="1" width="37.54296875" style="1" customWidth="1"/>
    <col min="2" max="16384" width="11.453125" style="1"/>
  </cols>
  <sheetData>
    <row r="1" spans="1:11" x14ac:dyDescent="0.3">
      <c r="A1" s="21" t="s">
        <v>22</v>
      </c>
    </row>
    <row r="2" spans="1:11" x14ac:dyDescent="0.3">
      <c r="A2" s="20" t="s">
        <v>20</v>
      </c>
    </row>
    <row r="3" spans="1:11" x14ac:dyDescent="0.3">
      <c r="A3" s="27"/>
      <c r="B3" s="27"/>
      <c r="C3" s="27"/>
      <c r="D3" s="27"/>
      <c r="E3" s="27"/>
      <c r="F3" s="27"/>
      <c r="G3" s="27"/>
      <c r="H3" s="27"/>
      <c r="I3" s="27"/>
      <c r="J3" s="27"/>
      <c r="K3" s="27"/>
    </row>
    <row r="4" spans="1:11" x14ac:dyDescent="0.3">
      <c r="A4" s="19"/>
      <c r="B4" s="18"/>
      <c r="C4" s="18"/>
      <c r="D4" s="18"/>
      <c r="E4" s="18"/>
      <c r="F4" s="18"/>
      <c r="G4" s="18"/>
      <c r="H4" s="18"/>
      <c r="I4" s="18"/>
      <c r="J4" s="18"/>
      <c r="K4" s="18"/>
    </row>
    <row r="5" spans="1:11" x14ac:dyDescent="0.3">
      <c r="A5" s="14" t="s">
        <v>19</v>
      </c>
      <c r="B5" s="23">
        <v>2013</v>
      </c>
      <c r="C5" s="23">
        <v>2014</v>
      </c>
      <c r="D5" s="23">
        <v>2015</v>
      </c>
      <c r="E5" s="23">
        <v>2016</v>
      </c>
      <c r="F5" s="23">
        <v>2017</v>
      </c>
      <c r="G5" s="23">
        <v>2018</v>
      </c>
      <c r="H5" s="23">
        <v>2019</v>
      </c>
      <c r="I5" s="23">
        <v>2020</v>
      </c>
      <c r="J5" s="23">
        <v>2021</v>
      </c>
      <c r="K5" s="23">
        <v>2022</v>
      </c>
    </row>
    <row r="6" spans="1:11" x14ac:dyDescent="0.3">
      <c r="A6" s="17"/>
      <c r="B6" s="16"/>
      <c r="C6" s="16"/>
      <c r="D6" s="16"/>
      <c r="E6" s="5"/>
      <c r="F6" s="5"/>
      <c r="G6" s="5"/>
      <c r="H6" s="5"/>
      <c r="I6" s="5"/>
      <c r="J6" s="5"/>
      <c r="K6" s="5"/>
    </row>
    <row r="8" spans="1:11" ht="16" x14ac:dyDescent="0.3">
      <c r="A8" s="14" t="s">
        <v>18</v>
      </c>
      <c r="B8" s="13">
        <v>2677</v>
      </c>
      <c r="C8" s="10">
        <v>2425</v>
      </c>
      <c r="D8" s="9">
        <v>2298</v>
      </c>
      <c r="E8" s="9">
        <v>2518</v>
      </c>
      <c r="F8" s="9">
        <v>1698</v>
      </c>
      <c r="G8" s="12">
        <v>1716</v>
      </c>
      <c r="H8" s="12">
        <v>2213</v>
      </c>
      <c r="I8" s="12">
        <v>1885</v>
      </c>
      <c r="J8" s="12">
        <v>1383</v>
      </c>
      <c r="K8" s="12">
        <v>994</v>
      </c>
    </row>
    <row r="9" spans="1:11" ht="16" x14ac:dyDescent="0.3">
      <c r="A9" s="14" t="s">
        <v>17</v>
      </c>
      <c r="B9" s="13">
        <v>565</v>
      </c>
      <c r="C9" s="10">
        <v>546</v>
      </c>
      <c r="D9" s="9">
        <v>459</v>
      </c>
      <c r="E9" s="9">
        <v>513</v>
      </c>
      <c r="F9" s="9">
        <v>480</v>
      </c>
      <c r="G9" s="12">
        <v>652</v>
      </c>
      <c r="H9" s="12">
        <v>721</v>
      </c>
      <c r="I9" s="12">
        <v>630</v>
      </c>
      <c r="J9" s="12">
        <v>468</v>
      </c>
      <c r="K9" s="12">
        <v>583</v>
      </c>
    </row>
    <row r="10" spans="1:11" ht="16" x14ac:dyDescent="0.3">
      <c r="A10" s="14" t="s">
        <v>16</v>
      </c>
      <c r="B10" s="13">
        <v>125</v>
      </c>
      <c r="C10" s="10">
        <v>139</v>
      </c>
      <c r="D10" s="9">
        <v>136</v>
      </c>
      <c r="E10" s="9">
        <v>142</v>
      </c>
      <c r="F10" s="9">
        <v>184</v>
      </c>
      <c r="G10" s="12">
        <v>379</v>
      </c>
      <c r="H10" s="12">
        <v>400</v>
      </c>
      <c r="I10" s="12">
        <v>164</v>
      </c>
      <c r="J10" s="12">
        <v>216</v>
      </c>
      <c r="K10" s="12">
        <v>219</v>
      </c>
    </row>
    <row r="11" spans="1:11" x14ac:dyDescent="0.3">
      <c r="A11" s="14" t="s">
        <v>15</v>
      </c>
      <c r="B11" s="13">
        <v>1089</v>
      </c>
      <c r="C11" s="10">
        <v>1062</v>
      </c>
      <c r="D11" s="9">
        <v>671</v>
      </c>
      <c r="E11" s="9">
        <v>686</v>
      </c>
      <c r="F11" s="9">
        <v>541</v>
      </c>
      <c r="G11" s="12">
        <v>572</v>
      </c>
      <c r="H11" s="12">
        <v>673</v>
      </c>
      <c r="I11" s="12">
        <v>777</v>
      </c>
      <c r="J11" s="12">
        <v>599</v>
      </c>
      <c r="K11" s="12">
        <v>1421</v>
      </c>
    </row>
    <row r="12" spans="1:11" x14ac:dyDescent="0.3">
      <c r="A12" s="14" t="s">
        <v>14</v>
      </c>
      <c r="B12" s="13">
        <v>135</v>
      </c>
      <c r="C12" s="10">
        <v>88</v>
      </c>
      <c r="D12" s="9">
        <v>93</v>
      </c>
      <c r="E12" s="9">
        <v>94</v>
      </c>
      <c r="F12" s="9">
        <v>60</v>
      </c>
      <c r="G12" s="12">
        <v>56</v>
      </c>
      <c r="H12" s="12">
        <v>29</v>
      </c>
      <c r="I12" s="12">
        <v>31</v>
      </c>
      <c r="J12" s="12">
        <v>30</v>
      </c>
      <c r="K12" s="12">
        <v>42</v>
      </c>
    </row>
    <row r="13" spans="1:11" x14ac:dyDescent="0.3">
      <c r="A13" s="14" t="s">
        <v>13</v>
      </c>
      <c r="B13" s="13">
        <v>266</v>
      </c>
      <c r="C13" s="10">
        <v>226</v>
      </c>
      <c r="D13" s="9">
        <v>167</v>
      </c>
      <c r="E13" s="9">
        <v>195</v>
      </c>
      <c r="F13" s="9">
        <v>180</v>
      </c>
      <c r="G13" s="12">
        <v>115</v>
      </c>
      <c r="H13" s="12">
        <v>9</v>
      </c>
      <c r="I13" s="12">
        <v>4</v>
      </c>
      <c r="J13" s="12">
        <v>5</v>
      </c>
      <c r="K13" s="12">
        <v>13</v>
      </c>
    </row>
    <row r="14" spans="1:11" x14ac:dyDescent="0.3">
      <c r="A14" s="14" t="s">
        <v>12</v>
      </c>
      <c r="B14" s="15" t="s">
        <v>11</v>
      </c>
      <c r="C14" s="15" t="s">
        <v>11</v>
      </c>
      <c r="D14" s="15" t="s">
        <v>11</v>
      </c>
      <c r="E14" s="15" t="s">
        <v>11</v>
      </c>
      <c r="F14" s="15" t="s">
        <v>11</v>
      </c>
      <c r="G14" s="12">
        <v>7</v>
      </c>
      <c r="H14" s="12">
        <v>12</v>
      </c>
      <c r="I14" s="12">
        <v>8</v>
      </c>
      <c r="J14" s="12">
        <v>6</v>
      </c>
      <c r="K14" s="12">
        <v>14</v>
      </c>
    </row>
    <row r="15" spans="1:11" x14ac:dyDescent="0.3">
      <c r="A15" s="14" t="s">
        <v>10</v>
      </c>
      <c r="B15" s="13">
        <v>213</v>
      </c>
      <c r="C15" s="10">
        <v>321</v>
      </c>
      <c r="D15" s="9">
        <v>248</v>
      </c>
      <c r="E15" s="9">
        <v>561</v>
      </c>
      <c r="F15" s="9">
        <v>352</v>
      </c>
      <c r="G15" s="12">
        <v>207</v>
      </c>
      <c r="H15" s="12">
        <v>319</v>
      </c>
      <c r="I15" s="12">
        <v>242</v>
      </c>
      <c r="J15" s="12">
        <v>567</v>
      </c>
      <c r="K15" s="12">
        <v>740</v>
      </c>
    </row>
    <row r="16" spans="1:11" s="21" customFormat="1" x14ac:dyDescent="0.3">
      <c r="A16" s="25" t="s">
        <v>9</v>
      </c>
      <c r="B16" s="26">
        <v>5070</v>
      </c>
      <c r="C16" s="26">
        <v>4807</v>
      </c>
      <c r="D16" s="26">
        <v>4072</v>
      </c>
      <c r="E16" s="26">
        <v>4709</v>
      </c>
      <c r="F16" s="26">
        <v>3495</v>
      </c>
      <c r="G16" s="26">
        <v>3704</v>
      </c>
      <c r="H16" s="26">
        <v>4376</v>
      </c>
      <c r="I16" s="26">
        <f t="shared" ref="I16" si="0">SUM(I8:I15)</f>
        <v>3741</v>
      </c>
      <c r="J16" s="26">
        <v>3274</v>
      </c>
      <c r="K16" s="26">
        <v>4026</v>
      </c>
    </row>
    <row r="17" spans="1:11" x14ac:dyDescent="0.3">
      <c r="A17" s="7" t="s">
        <v>8</v>
      </c>
      <c r="B17" s="11">
        <v>3597</v>
      </c>
      <c r="C17" s="10">
        <v>3260</v>
      </c>
      <c r="D17" s="9">
        <v>2526</v>
      </c>
      <c r="E17" s="9">
        <v>3399</v>
      </c>
      <c r="F17" s="9">
        <v>2447</v>
      </c>
      <c r="G17" s="8">
        <v>2549</v>
      </c>
      <c r="H17" s="8">
        <v>3219</v>
      </c>
      <c r="I17" s="8">
        <v>2460</v>
      </c>
      <c r="J17" s="8">
        <v>2252</v>
      </c>
      <c r="K17" s="8">
        <v>2742</v>
      </c>
    </row>
    <row r="18" spans="1:11" x14ac:dyDescent="0.3">
      <c r="A18" s="7" t="s">
        <v>7</v>
      </c>
      <c r="B18" s="11">
        <v>1473</v>
      </c>
      <c r="C18" s="10">
        <v>1547</v>
      </c>
      <c r="D18" s="9">
        <v>1546</v>
      </c>
      <c r="E18" s="9">
        <v>1310</v>
      </c>
      <c r="F18" s="9">
        <v>1048</v>
      </c>
      <c r="G18" s="8">
        <v>1155</v>
      </c>
      <c r="H18" s="8">
        <v>1157</v>
      </c>
      <c r="I18" s="8">
        <f t="shared" ref="I18" si="1">I16-I17</f>
        <v>1281</v>
      </c>
      <c r="J18" s="8">
        <v>1022</v>
      </c>
      <c r="K18" s="8">
        <v>1284</v>
      </c>
    </row>
    <row r="19" spans="1:11" x14ac:dyDescent="0.3">
      <c r="A19" s="7" t="s">
        <v>6</v>
      </c>
      <c r="B19" s="6">
        <v>70.946745562130175</v>
      </c>
      <c r="C19" s="6">
        <v>67.817765758269189</v>
      </c>
      <c r="D19" s="6">
        <v>62.033398821218071</v>
      </c>
      <c r="E19" s="6">
        <v>72.180930133786362</v>
      </c>
      <c r="F19" s="6">
        <v>70.014306151645201</v>
      </c>
      <c r="G19" s="6">
        <v>68.8</v>
      </c>
      <c r="H19" s="6">
        <v>73.560329067641689</v>
      </c>
      <c r="I19" s="6">
        <f>I17*100/I16</f>
        <v>65.757818765036092</v>
      </c>
      <c r="J19" s="6">
        <v>68.784361637141117</v>
      </c>
      <c r="K19" s="6">
        <f>K17*100/K16</f>
        <v>68.107302533532035</v>
      </c>
    </row>
    <row r="20" spans="1:11" x14ac:dyDescent="0.3">
      <c r="A20" s="7" t="s">
        <v>5</v>
      </c>
      <c r="B20" s="6">
        <v>29.053254437869821</v>
      </c>
      <c r="C20" s="6">
        <v>32.182234241730811</v>
      </c>
      <c r="D20" s="6">
        <v>37.966601178781929</v>
      </c>
      <c r="E20" s="6">
        <v>27.819069866213635</v>
      </c>
      <c r="F20" s="6">
        <v>29.985693848354792</v>
      </c>
      <c r="G20" s="6">
        <v>31.2</v>
      </c>
      <c r="H20" s="6">
        <v>26.439670932358318</v>
      </c>
      <c r="I20" s="6">
        <f>I18*100/I16</f>
        <v>34.242181234963915</v>
      </c>
      <c r="J20" s="6">
        <v>31.21563836285889</v>
      </c>
      <c r="K20" s="6">
        <f>K18*100/K16</f>
        <v>31.892697466467958</v>
      </c>
    </row>
    <row r="21" spans="1:11" x14ac:dyDescent="0.3">
      <c r="A21" s="5"/>
      <c r="B21" s="22"/>
      <c r="C21" s="22"/>
      <c r="D21" s="22"/>
      <c r="E21" s="22"/>
      <c r="F21" s="22"/>
      <c r="G21" s="22"/>
      <c r="H21" s="22"/>
      <c r="I21" s="22"/>
      <c r="J21" s="22"/>
      <c r="K21" s="22"/>
    </row>
    <row r="22" spans="1:11" x14ac:dyDescent="0.3">
      <c r="A22" s="28"/>
      <c r="B22" s="28"/>
      <c r="C22" s="28"/>
      <c r="D22" s="28"/>
      <c r="E22" s="28"/>
      <c r="F22" s="28"/>
      <c r="G22" s="28"/>
      <c r="H22" s="28"/>
      <c r="I22" s="28"/>
      <c r="J22" s="28"/>
      <c r="K22" s="28"/>
    </row>
    <row r="23" spans="1:11" x14ac:dyDescent="0.3">
      <c r="A23" s="3" t="s">
        <v>4</v>
      </c>
    </row>
    <row r="24" spans="1:11" ht="30" customHeight="1" x14ac:dyDescent="0.3">
      <c r="A24" s="29" t="s">
        <v>21</v>
      </c>
      <c r="B24" s="29"/>
      <c r="C24" s="29"/>
      <c r="D24" s="29"/>
      <c r="E24" s="29"/>
      <c r="F24" s="29"/>
      <c r="G24" s="29"/>
      <c r="H24" s="29"/>
      <c r="I24" s="29"/>
      <c r="J24" s="29"/>
      <c r="K24" s="29"/>
    </row>
    <row r="25" spans="1:11" ht="29.25" customHeight="1" x14ac:dyDescent="0.3">
      <c r="A25" s="29" t="s">
        <v>3</v>
      </c>
      <c r="B25" s="29"/>
      <c r="C25" s="29"/>
      <c r="D25" s="29"/>
      <c r="E25" s="29"/>
      <c r="F25" s="29"/>
      <c r="G25" s="29"/>
      <c r="H25" s="29"/>
      <c r="I25" s="29"/>
      <c r="J25" s="29"/>
      <c r="K25" s="29"/>
    </row>
    <row r="26" spans="1:11" ht="27.5" customHeight="1" x14ac:dyDescent="0.3">
      <c r="A26" s="29" t="s">
        <v>2</v>
      </c>
      <c r="B26" s="29"/>
      <c r="C26" s="29"/>
      <c r="D26" s="29"/>
      <c r="E26" s="29"/>
      <c r="F26" s="29"/>
      <c r="G26" s="29"/>
      <c r="H26" s="29"/>
      <c r="I26" s="29"/>
      <c r="J26" s="29"/>
      <c r="K26" s="29"/>
    </row>
    <row r="27" spans="1:11" x14ac:dyDescent="0.3">
      <c r="A27" s="3" t="s">
        <v>1</v>
      </c>
    </row>
    <row r="28" spans="1:11" x14ac:dyDescent="0.3">
      <c r="A28" s="2" t="s">
        <v>0</v>
      </c>
      <c r="B28" s="24"/>
      <c r="C28" s="24"/>
      <c r="D28" s="24"/>
      <c r="E28" s="24"/>
      <c r="F28" s="24"/>
      <c r="G28" s="24"/>
      <c r="H28" s="24"/>
      <c r="I28" s="24"/>
      <c r="J28" s="24"/>
    </row>
    <row r="29" spans="1:11" x14ac:dyDescent="0.3">
      <c r="B29" s="4"/>
      <c r="C29" s="4"/>
      <c r="D29" s="4"/>
      <c r="E29" s="4"/>
      <c r="F29" s="4"/>
      <c r="G29" s="4"/>
      <c r="H29" s="4"/>
      <c r="I29" s="4"/>
      <c r="J29" s="4"/>
    </row>
    <row r="30" spans="1:11" x14ac:dyDescent="0.3">
      <c r="B30" s="24"/>
      <c r="C30" s="24"/>
      <c r="D30" s="24"/>
      <c r="E30" s="24"/>
      <c r="F30" s="24"/>
      <c r="G30" s="24"/>
      <c r="H30" s="24"/>
      <c r="I30" s="24"/>
      <c r="J30" s="24"/>
    </row>
  </sheetData>
  <mergeCells count="5">
    <mergeCell ref="A3:K3"/>
    <mergeCell ref="A22:K22"/>
    <mergeCell ref="A24:K24"/>
    <mergeCell ref="A25:K25"/>
    <mergeCell ref="A26:K26"/>
  </mergeCells>
  <pageMargins left="0.70866141732283472" right="0.70866141732283472" top="0.74803149606299213" bottom="0.74803149606299213" header="0.31496062992125984" footer="0.31496062992125984"/>
  <pageSetup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Other crimes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Andrée Caron</dc:creator>
  <cp:lastModifiedBy>Andrée Caron</cp:lastModifiedBy>
  <cp:lastPrinted>2023-05-25T19:11:33Z</cp:lastPrinted>
  <dcterms:created xsi:type="dcterms:W3CDTF">2019-10-17T14:24:02Z</dcterms:created>
  <dcterms:modified xsi:type="dcterms:W3CDTF">2023-05-25T19:11:38Z</dcterms:modified>
</cp:coreProperties>
</file>